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47" i="1" l="1"/>
  <c r="K47" i="1" s="1"/>
  <c r="F47" i="1"/>
  <c r="H46" i="1"/>
  <c r="K46" i="1" s="1"/>
  <c r="F46" i="1"/>
  <c r="H45" i="1"/>
  <c r="K45" i="1" s="1"/>
  <c r="F45" i="1"/>
  <c r="H44" i="1"/>
  <c r="K44" i="1" s="1"/>
  <c r="F44" i="1"/>
  <c r="H42" i="1"/>
  <c r="K42" i="1" s="1"/>
  <c r="F42" i="1"/>
  <c r="H41" i="1"/>
  <c r="K41" i="1" s="1"/>
  <c r="F41" i="1"/>
  <c r="H40" i="1"/>
  <c r="K40" i="1" s="1"/>
  <c r="F40" i="1"/>
  <c r="H39" i="1"/>
  <c r="K39" i="1" s="1"/>
  <c r="F39" i="1"/>
  <c r="H38" i="1"/>
  <c r="K38" i="1" s="1"/>
  <c r="F38" i="1"/>
  <c r="H37" i="1"/>
  <c r="K37" i="1" s="1"/>
  <c r="F37" i="1"/>
  <c r="H36" i="1"/>
  <c r="K36" i="1" s="1"/>
  <c r="F36" i="1"/>
  <c r="H32" i="1"/>
  <c r="K32" i="1" s="1"/>
  <c r="F32" i="1"/>
  <c r="H29" i="1"/>
  <c r="K29" i="1" s="1"/>
  <c r="F29" i="1"/>
  <c r="H28" i="1"/>
  <c r="K28" i="1" s="1"/>
  <c r="F28" i="1"/>
  <c r="H27" i="1"/>
  <c r="K27" i="1" s="1"/>
  <c r="F27" i="1"/>
  <c r="H26" i="1"/>
  <c r="K26" i="1" s="1"/>
  <c r="F26" i="1"/>
  <c r="H25" i="1"/>
  <c r="K25" i="1" s="1"/>
  <c r="F25" i="1"/>
  <c r="H24" i="1"/>
  <c r="K24" i="1" s="1"/>
  <c r="F24" i="1"/>
  <c r="H23" i="1"/>
  <c r="K23" i="1" s="1"/>
  <c r="F23" i="1"/>
  <c r="H17" i="1"/>
  <c r="K17" i="1" s="1"/>
  <c r="F17" i="1"/>
  <c r="H16" i="1"/>
  <c r="K16" i="1" s="1"/>
  <c r="F16" i="1"/>
  <c r="H13" i="1"/>
  <c r="K13" i="1" s="1"/>
  <c r="F13" i="1"/>
  <c r="H12" i="1"/>
  <c r="K12" i="1" s="1"/>
  <c r="F12" i="1"/>
  <c r="H11" i="1"/>
  <c r="K11" i="1" s="1"/>
  <c r="F11" i="1"/>
  <c r="H10" i="1"/>
  <c r="K10" i="1" s="1"/>
  <c r="F10" i="1"/>
  <c r="H9" i="1"/>
  <c r="K9" i="1" s="1"/>
  <c r="F9" i="1"/>
  <c r="H8" i="1"/>
  <c r="K8" i="1" s="1"/>
  <c r="F8" i="1"/>
  <c r="H7" i="1"/>
  <c r="K7" i="1" s="1"/>
  <c r="F7" i="1"/>
</calcChain>
</file>

<file path=xl/sharedStrings.xml><?xml version="1.0" encoding="utf-8"?>
<sst xmlns="http://schemas.openxmlformats.org/spreadsheetml/2006/main" count="180" uniqueCount="103">
  <si>
    <t>2013 S.A..M.F.S Golf Championships</t>
  </si>
  <si>
    <t>Full Members only</t>
  </si>
  <si>
    <t>Name</t>
  </si>
  <si>
    <t>H/Cap</t>
  </si>
  <si>
    <t>Round 1</t>
  </si>
  <si>
    <t>Total</t>
  </si>
  <si>
    <t xml:space="preserve">C.O.Cup     Nett Champion </t>
  </si>
  <si>
    <t>Grange w</t>
  </si>
  <si>
    <t>TTG</t>
  </si>
  <si>
    <t>Start</t>
  </si>
  <si>
    <t>Gross</t>
  </si>
  <si>
    <t>Nett</t>
  </si>
  <si>
    <t>A Grade 0-12</t>
  </si>
  <si>
    <t>A Nett Champion</t>
  </si>
  <si>
    <t>Bentley Russell</t>
  </si>
  <si>
    <t>+</t>
  </si>
  <si>
    <t>Bentley Russell                   138</t>
  </si>
  <si>
    <t>Williamson Mick</t>
  </si>
  <si>
    <t>Davoren Matt</t>
  </si>
  <si>
    <t>Miller Marty</t>
  </si>
  <si>
    <t>Moore Tony</t>
  </si>
  <si>
    <t>A Nett Runner up</t>
  </si>
  <si>
    <t>Masters Graeme</t>
  </si>
  <si>
    <t>Hann Steve</t>
  </si>
  <si>
    <t xml:space="preserve">A Stroke </t>
  </si>
  <si>
    <t>Chance Murray</t>
  </si>
  <si>
    <t>A Stroke Runner up</t>
  </si>
  <si>
    <t>Matt Davoren     163</t>
  </si>
  <si>
    <t>B Grade 13-17</t>
  </si>
  <si>
    <t>B Nett Champion</t>
  </si>
  <si>
    <t>Geoff Sulley        136</t>
  </si>
  <si>
    <t>Sulley Geoff</t>
  </si>
  <si>
    <t>Fishlock Shane</t>
  </si>
  <si>
    <t>B Nett Runner up</t>
  </si>
  <si>
    <t>Eddy Max</t>
  </si>
  <si>
    <t>Max Eddy       150</t>
  </si>
  <si>
    <t>Megaw Jeff</t>
  </si>
  <si>
    <t>White Tony</t>
  </si>
  <si>
    <t xml:space="preserve">B Stroke </t>
  </si>
  <si>
    <t>Collins Alan</t>
  </si>
  <si>
    <t>Shane Fishlock         171</t>
  </si>
  <si>
    <t>Nichol Peter</t>
  </si>
  <si>
    <t>B Stroke Runner up</t>
  </si>
  <si>
    <t>Alan Collins        185</t>
  </si>
  <si>
    <t>Watherston Matt</t>
  </si>
  <si>
    <t>DQ</t>
  </si>
  <si>
    <t>C Grade 18+</t>
  </si>
  <si>
    <t>C Nett Champion</t>
  </si>
  <si>
    <t>Baldock Simon</t>
  </si>
  <si>
    <t>Simon Baldock       131</t>
  </si>
  <si>
    <t>Bell Anthony</t>
  </si>
  <si>
    <t>Wall Steve</t>
  </si>
  <si>
    <t>C Nett Runner up</t>
  </si>
  <si>
    <t>Bell Andrew</t>
  </si>
  <si>
    <t>Steve Wall        146</t>
  </si>
  <si>
    <t>Jefferies Phil</t>
  </si>
  <si>
    <t>Boyle Cav</t>
  </si>
  <si>
    <t xml:space="preserve">C Stroke </t>
  </si>
  <si>
    <t>Leach John</t>
  </si>
  <si>
    <t>Anthony Bell          184</t>
  </si>
  <si>
    <t>Binkowski Eugene</t>
  </si>
  <si>
    <t>C Stroke Runner up</t>
  </si>
  <si>
    <t>Collins Roger</t>
  </si>
  <si>
    <t>dq</t>
  </si>
  <si>
    <t>John Leach          188</t>
  </si>
  <si>
    <t>Meldrum Justin</t>
  </si>
  <si>
    <t>Beart Dave</t>
  </si>
  <si>
    <t>dsq</t>
  </si>
  <si>
    <t>YEARLY TROPHY WINNERS</t>
  </si>
  <si>
    <t>Geoff Sulley</t>
  </si>
  <si>
    <t>Life Members Cup MATCH PLAY Champion</t>
  </si>
  <si>
    <t>1st</t>
  </si>
  <si>
    <t>Steven Hann</t>
  </si>
  <si>
    <t>MATCH PLAY R/UP</t>
  </si>
  <si>
    <t>2nd</t>
  </si>
  <si>
    <t>Phil Jefferies</t>
  </si>
  <si>
    <t>BEST A/ASIAN TEAM QUALIFIER</t>
  </si>
  <si>
    <t>+8</t>
  </si>
  <si>
    <t>Roger Collins</t>
  </si>
  <si>
    <t>Points</t>
  </si>
  <si>
    <t>BEST STROKE AVG.</t>
  </si>
  <si>
    <t>4 rounds</t>
  </si>
  <si>
    <t>Anthony Bell</t>
  </si>
  <si>
    <t>3rd</t>
  </si>
  <si>
    <t>Mick Williamson</t>
  </si>
  <si>
    <t>BEST STABLEFORD AVG.</t>
  </si>
  <si>
    <t>5  rounds</t>
  </si>
  <si>
    <t>Cavell Boyle</t>
  </si>
  <si>
    <t>Russell Bentley</t>
  </si>
  <si>
    <t>Strokes</t>
  </si>
  <si>
    <t>JEFF BRAY - CHAMPION PLAYER OF THE YEAR</t>
  </si>
  <si>
    <t>Simon Baldock</t>
  </si>
  <si>
    <t>Steve Hann</t>
  </si>
  <si>
    <t>Stem</t>
  </si>
  <si>
    <t>BRENTON WELLS HANDICAP REDUCTION TROPHY</t>
  </si>
  <si>
    <t>HANDBRAKE TROPHY</t>
  </si>
  <si>
    <t>Shaun Wakeford</t>
  </si>
  <si>
    <t>Rnd 2</t>
  </si>
  <si>
    <t>Best off stick    Marty Miller          159</t>
  </si>
  <si>
    <t>Marty Miller            159</t>
  </si>
  <si>
    <t xml:space="preserve">Mick Williamson         140   </t>
  </si>
  <si>
    <t xml:space="preserve">Won by                </t>
  </si>
  <si>
    <t xml:space="preserve"> Simon Baldock        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</si>
</sst>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4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sz val="10"/>
      <color indexed="63"/>
      <name val="Arial"/>
      <family val="2"/>
    </font>
    <font>
      <b/>
      <u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u/>
      <sz val="10"/>
      <color indexed="63"/>
      <name val="Arial"/>
      <family val="2"/>
    </font>
    <font>
      <sz val="12"/>
      <color indexed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0" fillId="0" borderId="1" xfId="0" applyBorder="1"/>
    <xf numFmtId="0" fontId="0" fillId="0" borderId="1" xfId="0" applyFill="1" applyBorder="1"/>
    <xf numFmtId="0" fontId="3" fillId="0" borderId="0" xfId="0" applyFont="1"/>
    <xf numFmtId="0" fontId="3" fillId="3" borderId="0" xfId="0" applyFont="1" applyFill="1"/>
    <xf numFmtId="0" fontId="4" fillId="0" borderId="1" xfId="0" applyFont="1" applyBorder="1"/>
    <xf numFmtId="0" fontId="4" fillId="0" borderId="1" xfId="0" applyFont="1" applyFill="1" applyBorder="1"/>
    <xf numFmtId="0" fontId="5" fillId="0" borderId="1" xfId="0" applyFont="1" applyBorder="1"/>
    <xf numFmtId="0" fontId="3" fillId="4" borderId="0" xfId="0" applyFont="1" applyFill="1"/>
    <xf numFmtId="0" fontId="2" fillId="0" borderId="2" xfId="0" applyFont="1" applyFill="1" applyBorder="1"/>
    <xf numFmtId="0" fontId="4" fillId="5" borderId="2" xfId="0" applyFont="1" applyFill="1" applyBorder="1"/>
    <xf numFmtId="0" fontId="6" fillId="0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4" fillId="3" borderId="1" xfId="0" applyFont="1" applyFill="1" applyBorder="1" applyAlignment="1">
      <alignment horizontal="right"/>
    </xf>
    <xf numFmtId="0" fontId="2" fillId="0" borderId="1" xfId="0" applyFont="1" applyFill="1" applyBorder="1"/>
    <xf numFmtId="0" fontId="0" fillId="6" borderId="1" xfId="0" applyFill="1" applyBorder="1"/>
    <xf numFmtId="0" fontId="6" fillId="0" borderId="0" xfId="0" applyFont="1" applyFill="1"/>
    <xf numFmtId="0" fontId="0" fillId="0" borderId="0" xfId="0" applyFill="1"/>
    <xf numFmtId="0" fontId="0" fillId="6" borderId="0" xfId="0" applyFill="1"/>
    <xf numFmtId="0" fontId="0" fillId="2" borderId="0" xfId="0" applyFill="1"/>
    <xf numFmtId="0" fontId="4" fillId="0" borderId="2" xfId="0" applyFont="1" applyFill="1" applyBorder="1" applyAlignment="1">
      <alignment horizontal="right"/>
    </xf>
    <xf numFmtId="0" fontId="0" fillId="7" borderId="1" xfId="0" applyFill="1" applyBorder="1"/>
    <xf numFmtId="0" fontId="4" fillId="8" borderId="2" xfId="0" applyFont="1" applyFill="1" applyBorder="1"/>
    <xf numFmtId="0" fontId="4" fillId="6" borderId="2" xfId="0" applyFont="1" applyFill="1" applyBorder="1" applyAlignment="1">
      <alignment horizontal="right"/>
    </xf>
    <xf numFmtId="0" fontId="4" fillId="3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4" fillId="6" borderId="0" xfId="0" applyFont="1" applyFill="1" applyBorder="1" applyAlignment="1">
      <alignment horizontal="right"/>
    </xf>
    <xf numFmtId="0" fontId="3" fillId="0" borderId="0" xfId="0" applyFont="1" applyFill="1"/>
    <xf numFmtId="0" fontId="4" fillId="0" borderId="2" xfId="0" applyFont="1" applyBorder="1"/>
    <xf numFmtId="0" fontId="4" fillId="3" borderId="2" xfId="0" applyFont="1" applyFill="1" applyBorder="1" applyAlignment="1">
      <alignment horizontal="right"/>
    </xf>
    <xf numFmtId="0" fontId="0" fillId="7" borderId="0" xfId="0" applyFill="1"/>
    <xf numFmtId="0" fontId="7" fillId="0" borderId="0" xfId="0" applyFont="1" applyFill="1"/>
    <xf numFmtId="0" fontId="7" fillId="0" borderId="1" xfId="0" applyFont="1" applyFill="1" applyBorder="1"/>
    <xf numFmtId="0" fontId="6" fillId="0" borderId="1" xfId="0" applyFont="1" applyBorder="1"/>
    <xf numFmtId="0" fontId="8" fillId="0" borderId="1" xfId="0" applyFont="1" applyFill="1" applyBorder="1"/>
    <xf numFmtId="0" fontId="9" fillId="9" borderId="0" xfId="0" applyFont="1" applyFill="1"/>
    <xf numFmtId="0" fontId="2" fillId="9" borderId="0" xfId="0" applyFont="1" applyFill="1" applyAlignment="1">
      <alignment horizontal="right"/>
    </xf>
    <xf numFmtId="0" fontId="2" fillId="0" borderId="0" xfId="0" applyFont="1"/>
    <xf numFmtId="0" fontId="8" fillId="0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right"/>
    </xf>
    <xf numFmtId="0" fontId="8" fillId="0" borderId="0" xfId="0" applyFont="1"/>
    <xf numFmtId="0" fontId="2" fillId="0" borderId="0" xfId="0" applyFont="1" applyFill="1"/>
    <xf numFmtId="0" fontId="13" fillId="0" borderId="0" xfId="0" applyFont="1" applyFill="1"/>
    <xf numFmtId="0" fontId="14" fillId="0" borderId="0" xfId="0" applyFont="1"/>
    <xf numFmtId="0" fontId="3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" fillId="0" borderId="0" xfId="0" quotePrefix="1" applyFont="1"/>
    <xf numFmtId="0" fontId="13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164" fontId="2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Fill="1" applyAlignment="1">
      <alignment horizontal="left"/>
    </xf>
    <xf numFmtId="164" fontId="2" fillId="0" borderId="1" xfId="0" applyNumberFormat="1" applyFont="1" applyFill="1" applyBorder="1"/>
    <xf numFmtId="0" fontId="5" fillId="0" borderId="1" xfId="0" applyFont="1" applyFill="1" applyBorder="1"/>
    <xf numFmtId="0" fontId="12" fillId="0" borderId="0" xfId="0" applyFont="1" applyFill="1" applyAlignment="1">
      <alignment horizontal="left"/>
    </xf>
    <xf numFmtId="0" fontId="17" fillId="0" borderId="0" xfId="0" applyFont="1"/>
    <xf numFmtId="0" fontId="16" fillId="0" borderId="0" xfId="0" applyFont="1" applyFill="1" applyAlignment="1">
      <alignment horizontal="right"/>
    </xf>
    <xf numFmtId="0" fontId="9" fillId="0" borderId="0" xfId="0" applyFont="1"/>
    <xf numFmtId="0" fontId="6" fillId="0" borderId="0" xfId="0" applyFont="1"/>
    <xf numFmtId="0" fontId="5" fillId="0" borderId="0" xfId="0" applyFont="1"/>
    <xf numFmtId="0" fontId="12" fillId="0" borderId="0" xfId="0" applyFont="1"/>
    <xf numFmtId="0" fontId="3" fillId="6" borderId="1" xfId="0" applyFont="1" applyFill="1" applyBorder="1"/>
    <xf numFmtId="0" fontId="12" fillId="0" borderId="0" xfId="0" applyFont="1" applyAlignment="1">
      <alignment horizontal="left"/>
    </xf>
    <xf numFmtId="0" fontId="0" fillId="10" borderId="2" xfId="0" applyFill="1" applyBorder="1"/>
    <xf numFmtId="0" fontId="0" fillId="10" borderId="0" xfId="0" applyFill="1"/>
    <xf numFmtId="0" fontId="3" fillId="10" borderId="0" xfId="0" applyFont="1" applyFill="1"/>
    <xf numFmtId="0" fontId="4" fillId="10" borderId="2" xfId="0" applyFont="1" applyFill="1" applyBorder="1"/>
    <xf numFmtId="0" fontId="4" fillId="10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activeCell="N69" sqref="N69"/>
    </sheetView>
  </sheetViews>
  <sheetFormatPr defaultRowHeight="15" x14ac:dyDescent="0.25"/>
  <cols>
    <col min="1" max="1" width="15.5703125" customWidth="1"/>
    <col min="2" max="3" width="7.7109375" customWidth="1"/>
    <col min="4" max="4" width="3" customWidth="1"/>
    <col min="5" max="6" width="6" customWidth="1"/>
    <col min="7" max="8" width="7.7109375" customWidth="1"/>
    <col min="9" max="9" width="2.42578125" customWidth="1"/>
    <col min="10" max="10" width="6" customWidth="1"/>
    <col min="11" max="11" width="6.28515625" customWidth="1"/>
    <col min="12" max="12" width="33.7109375" customWidth="1"/>
  </cols>
  <sheetData>
    <row r="1" spans="1:15" ht="18" x14ac:dyDescent="0.2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4"/>
      <c r="M1" s="3"/>
      <c r="O1" s="5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72" t="s">
        <v>1</v>
      </c>
      <c r="N2" s="73"/>
      <c r="O2" s="74"/>
    </row>
    <row r="3" spans="1:15" x14ac:dyDescent="0.25">
      <c r="A3" s="7" t="s">
        <v>2</v>
      </c>
      <c r="B3" s="7" t="s">
        <v>3</v>
      </c>
      <c r="C3" s="7" t="s">
        <v>4</v>
      </c>
      <c r="D3" s="7"/>
      <c r="E3" s="7" t="s">
        <v>97</v>
      </c>
      <c r="F3" s="7" t="s">
        <v>5</v>
      </c>
      <c r="G3" s="8"/>
      <c r="H3" s="9" t="s">
        <v>4</v>
      </c>
      <c r="I3" s="9"/>
      <c r="J3" s="9" t="s">
        <v>97</v>
      </c>
      <c r="K3" s="9" t="s">
        <v>5</v>
      </c>
      <c r="L3" s="8"/>
      <c r="M3" s="75" t="s">
        <v>6</v>
      </c>
      <c r="N3" s="73"/>
      <c r="O3" s="74"/>
    </row>
    <row r="4" spans="1:15" x14ac:dyDescent="0.25">
      <c r="A4" s="7"/>
      <c r="B4" s="7"/>
      <c r="C4" s="7" t="s">
        <v>7</v>
      </c>
      <c r="D4" s="7"/>
      <c r="E4" s="7" t="s">
        <v>8</v>
      </c>
      <c r="F4" s="7"/>
      <c r="G4" s="8"/>
      <c r="H4" s="9" t="s">
        <v>7</v>
      </c>
      <c r="I4" s="9"/>
      <c r="J4" s="9" t="s">
        <v>8</v>
      </c>
      <c r="K4" s="9"/>
      <c r="L4" s="8"/>
      <c r="M4" s="76" t="s">
        <v>101</v>
      </c>
      <c r="N4" s="73"/>
      <c r="O4" s="74"/>
    </row>
    <row r="5" spans="1:15" x14ac:dyDescent="0.25">
      <c r="A5" s="7"/>
      <c r="B5" s="7" t="s">
        <v>9</v>
      </c>
      <c r="C5" s="7" t="s">
        <v>10</v>
      </c>
      <c r="D5" s="7"/>
      <c r="E5" s="7" t="s">
        <v>10</v>
      </c>
      <c r="F5" s="7" t="s">
        <v>10</v>
      </c>
      <c r="G5" s="8"/>
      <c r="H5" s="9" t="s">
        <v>11</v>
      </c>
      <c r="I5" s="9"/>
      <c r="J5" s="9" t="s">
        <v>11</v>
      </c>
      <c r="K5" s="9" t="s">
        <v>11</v>
      </c>
      <c r="L5" s="8"/>
      <c r="M5" s="75" t="s">
        <v>102</v>
      </c>
      <c r="N5" s="73"/>
      <c r="O5" s="74"/>
    </row>
    <row r="6" spans="1:15" x14ac:dyDescent="0.25">
      <c r="A6" s="7" t="s">
        <v>12</v>
      </c>
      <c r="B6" s="3"/>
      <c r="C6" s="3"/>
      <c r="D6" s="3"/>
      <c r="E6" s="3"/>
      <c r="F6" s="4"/>
      <c r="G6" s="4"/>
      <c r="H6" s="3"/>
      <c r="I6" s="3"/>
      <c r="J6" s="3"/>
      <c r="K6" s="3"/>
      <c r="L6" s="4"/>
      <c r="M6" s="12" t="s">
        <v>13</v>
      </c>
      <c r="O6" s="5"/>
    </row>
    <row r="7" spans="1:15" x14ac:dyDescent="0.25">
      <c r="A7" s="13" t="s">
        <v>14</v>
      </c>
      <c r="B7" s="4">
        <v>12</v>
      </c>
      <c r="C7" s="4">
        <v>83</v>
      </c>
      <c r="D7" s="4" t="s">
        <v>15</v>
      </c>
      <c r="E7" s="4">
        <v>79</v>
      </c>
      <c r="F7" s="4">
        <f t="shared" ref="F7:F13" si="0">SUM(C7:E7)</f>
        <v>162</v>
      </c>
      <c r="G7" s="14"/>
      <c r="H7" s="4">
        <f t="shared" ref="H7:H13" si="1">C7-B7</f>
        <v>71</v>
      </c>
      <c r="I7" s="4" t="s">
        <v>15</v>
      </c>
      <c r="J7" s="4">
        <v>67</v>
      </c>
      <c r="K7" s="15">
        <f t="shared" ref="K7:K13" si="2">SUM(H7:J7)</f>
        <v>138</v>
      </c>
      <c r="L7" s="4"/>
      <c r="M7" s="16" t="s">
        <v>16</v>
      </c>
      <c r="O7" s="5"/>
    </row>
    <row r="8" spans="1:15" x14ac:dyDescent="0.25">
      <c r="A8" s="13" t="s">
        <v>17</v>
      </c>
      <c r="B8" s="4">
        <v>12</v>
      </c>
      <c r="C8" s="17">
        <v>84</v>
      </c>
      <c r="D8" s="4" t="s">
        <v>15</v>
      </c>
      <c r="E8" s="4">
        <v>79</v>
      </c>
      <c r="F8" s="4">
        <f t="shared" si="0"/>
        <v>163</v>
      </c>
      <c r="G8" s="14"/>
      <c r="H8" s="4">
        <f t="shared" si="1"/>
        <v>72</v>
      </c>
      <c r="I8" s="4" t="s">
        <v>15</v>
      </c>
      <c r="J8" s="4">
        <v>68</v>
      </c>
      <c r="K8" s="18">
        <f t="shared" si="2"/>
        <v>140</v>
      </c>
      <c r="L8" s="4"/>
      <c r="O8" s="5"/>
    </row>
    <row r="9" spans="1:15" x14ac:dyDescent="0.25">
      <c r="A9" s="19" t="s">
        <v>18</v>
      </c>
      <c r="B9" s="20">
        <v>6</v>
      </c>
      <c r="C9" s="20">
        <v>82</v>
      </c>
      <c r="D9" s="20" t="s">
        <v>15</v>
      </c>
      <c r="E9" s="20">
        <v>81</v>
      </c>
      <c r="F9" s="21">
        <f t="shared" si="0"/>
        <v>163</v>
      </c>
      <c r="G9" s="22"/>
      <c r="H9" s="20">
        <f t="shared" si="1"/>
        <v>76</v>
      </c>
      <c r="I9" s="20" t="s">
        <v>15</v>
      </c>
      <c r="J9" s="20">
        <v>75</v>
      </c>
      <c r="K9" s="20">
        <f t="shared" si="2"/>
        <v>151</v>
      </c>
      <c r="L9" s="4"/>
      <c r="M9" s="23"/>
      <c r="O9" s="5"/>
    </row>
    <row r="10" spans="1:15" x14ac:dyDescent="0.25">
      <c r="A10" s="13" t="s">
        <v>19</v>
      </c>
      <c r="B10" s="4">
        <v>3</v>
      </c>
      <c r="C10" s="4">
        <v>81</v>
      </c>
      <c r="D10" s="4" t="s">
        <v>15</v>
      </c>
      <c r="E10" s="4">
        <v>78</v>
      </c>
      <c r="F10" s="24">
        <f t="shared" si="0"/>
        <v>159</v>
      </c>
      <c r="G10" s="14"/>
      <c r="H10" s="4">
        <f t="shared" si="1"/>
        <v>78</v>
      </c>
      <c r="I10" s="4" t="s">
        <v>15</v>
      </c>
      <c r="J10" s="4">
        <v>75</v>
      </c>
      <c r="K10" s="4">
        <f t="shared" si="2"/>
        <v>153</v>
      </c>
      <c r="L10" s="4"/>
      <c r="M10" s="23"/>
      <c r="O10" s="5"/>
    </row>
    <row r="11" spans="1:15" x14ac:dyDescent="0.25">
      <c r="A11" s="13" t="s">
        <v>20</v>
      </c>
      <c r="B11" s="4">
        <v>7</v>
      </c>
      <c r="C11" s="4">
        <v>86</v>
      </c>
      <c r="D11" s="4" t="s">
        <v>15</v>
      </c>
      <c r="E11" s="4">
        <v>84</v>
      </c>
      <c r="F11" s="4">
        <f t="shared" si="0"/>
        <v>170</v>
      </c>
      <c r="G11" s="14"/>
      <c r="H11" s="4">
        <f t="shared" si="1"/>
        <v>79</v>
      </c>
      <c r="I11" s="4" t="s">
        <v>15</v>
      </c>
      <c r="J11" s="4">
        <v>78</v>
      </c>
      <c r="K11" s="4">
        <f t="shared" si="2"/>
        <v>157</v>
      </c>
      <c r="L11" s="4"/>
      <c r="M11" s="25" t="s">
        <v>21</v>
      </c>
      <c r="O11" s="5"/>
    </row>
    <row r="12" spans="1:15" x14ac:dyDescent="0.25">
      <c r="A12" s="13" t="s">
        <v>22</v>
      </c>
      <c r="B12" s="4">
        <v>8</v>
      </c>
      <c r="C12" s="4">
        <v>90</v>
      </c>
      <c r="D12" s="4" t="s">
        <v>15</v>
      </c>
      <c r="E12" s="4">
        <v>84</v>
      </c>
      <c r="F12" s="4">
        <f t="shared" si="0"/>
        <v>174</v>
      </c>
      <c r="G12" s="14"/>
      <c r="H12" s="4">
        <f t="shared" si="1"/>
        <v>82</v>
      </c>
      <c r="I12" s="4" t="s">
        <v>15</v>
      </c>
      <c r="J12" s="4">
        <v>76</v>
      </c>
      <c r="K12" s="4">
        <f t="shared" si="2"/>
        <v>158</v>
      </c>
      <c r="L12" s="4"/>
      <c r="M12" s="26" t="s">
        <v>100</v>
      </c>
      <c r="O12" s="5"/>
    </row>
    <row r="13" spans="1:15" x14ac:dyDescent="0.25">
      <c r="A13" s="13" t="s">
        <v>23</v>
      </c>
      <c r="B13" s="4">
        <v>7</v>
      </c>
      <c r="C13" s="4">
        <v>83</v>
      </c>
      <c r="D13" s="4" t="s">
        <v>15</v>
      </c>
      <c r="E13" s="4">
        <v>90</v>
      </c>
      <c r="F13" s="4">
        <f t="shared" si="0"/>
        <v>173</v>
      </c>
      <c r="G13" s="14"/>
      <c r="H13" s="4">
        <f t="shared" si="1"/>
        <v>76</v>
      </c>
      <c r="I13" s="4" t="s">
        <v>15</v>
      </c>
      <c r="J13" s="4">
        <v>83</v>
      </c>
      <c r="K13" s="4">
        <f t="shared" si="2"/>
        <v>159</v>
      </c>
      <c r="L13" s="4"/>
      <c r="M13" s="23"/>
      <c r="O13" s="5"/>
    </row>
    <row r="14" spans="1:15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4"/>
      <c r="M14" s="12" t="s">
        <v>24</v>
      </c>
      <c r="O14" s="5"/>
    </row>
    <row r="15" spans="1:15" x14ac:dyDescent="0.25">
      <c r="A15" s="13"/>
      <c r="B15" s="4"/>
      <c r="C15" s="4"/>
      <c r="D15" s="4"/>
      <c r="E15" s="4"/>
      <c r="F15" s="4"/>
      <c r="G15" s="14"/>
      <c r="H15" s="4"/>
      <c r="I15" s="4"/>
      <c r="J15" s="4"/>
      <c r="K15" s="4"/>
      <c r="L15" s="4"/>
      <c r="M15" s="27" t="s">
        <v>99</v>
      </c>
      <c r="O15" s="5"/>
    </row>
    <row r="16" spans="1:15" x14ac:dyDescent="0.25">
      <c r="A16" s="13" t="s">
        <v>25</v>
      </c>
      <c r="B16" s="4">
        <v>9</v>
      </c>
      <c r="C16" s="4">
        <v>85</v>
      </c>
      <c r="D16" s="4" t="s">
        <v>15</v>
      </c>
      <c r="E16" s="4"/>
      <c r="F16" s="4">
        <f>SUM(C16:E16)</f>
        <v>85</v>
      </c>
      <c r="G16" s="14"/>
      <c r="H16" s="4">
        <f>C16-B16</f>
        <v>76</v>
      </c>
      <c r="I16" s="4" t="s">
        <v>15</v>
      </c>
      <c r="J16" s="4"/>
      <c r="K16" s="4">
        <f>SUM(H16:J16)</f>
        <v>76</v>
      </c>
      <c r="L16" s="4"/>
      <c r="M16" s="28" t="s">
        <v>98</v>
      </c>
      <c r="O16" s="5"/>
    </row>
    <row r="17" spans="1:19" x14ac:dyDescent="0.25">
      <c r="A17" s="13"/>
      <c r="B17" s="4"/>
      <c r="C17" s="4"/>
      <c r="D17" s="4" t="s">
        <v>15</v>
      </c>
      <c r="E17" s="4"/>
      <c r="F17" s="4">
        <f>SUM(C17:E17)</f>
        <v>0</v>
      </c>
      <c r="G17" s="14"/>
      <c r="H17" s="4">
        <f>C17-B17</f>
        <v>0</v>
      </c>
      <c r="I17" s="4" t="s">
        <v>15</v>
      </c>
      <c r="J17" s="4"/>
      <c r="K17" s="4">
        <f>SUM(H17:J17)</f>
        <v>0</v>
      </c>
      <c r="L17" s="4"/>
      <c r="M17" s="25" t="s">
        <v>26</v>
      </c>
      <c r="O17" s="5"/>
    </row>
    <row r="18" spans="1:19" x14ac:dyDescent="0.25">
      <c r="A18" s="1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29" t="s">
        <v>27</v>
      </c>
      <c r="O18" s="5"/>
    </row>
    <row r="19" spans="1:19" x14ac:dyDescent="0.25">
      <c r="A19" s="1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23"/>
      <c r="O19" s="30"/>
      <c r="P19" s="20"/>
      <c r="Q19" s="20"/>
      <c r="R19" s="20"/>
      <c r="S19" s="20"/>
    </row>
    <row r="20" spans="1:19" x14ac:dyDescent="0.25">
      <c r="A20" s="13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31"/>
      <c r="N20" s="20"/>
      <c r="O20" s="5"/>
    </row>
    <row r="21" spans="1:19" x14ac:dyDescent="0.25">
      <c r="A21" s="8" t="s">
        <v>28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2" t="s">
        <v>29</v>
      </c>
      <c r="O21" s="5"/>
    </row>
    <row r="22" spans="1:19" x14ac:dyDescent="0.25">
      <c r="L22" s="4"/>
      <c r="M22" s="32" t="s">
        <v>30</v>
      </c>
      <c r="O22" s="5"/>
    </row>
    <row r="23" spans="1:19" x14ac:dyDescent="0.25">
      <c r="A23" s="13" t="s">
        <v>31</v>
      </c>
      <c r="B23" s="4">
        <v>13</v>
      </c>
      <c r="C23" s="4">
        <v>87</v>
      </c>
      <c r="D23" s="4" t="s">
        <v>15</v>
      </c>
      <c r="E23" s="4">
        <v>75</v>
      </c>
      <c r="F23" s="4">
        <f t="shared" ref="F23:F29" si="3">SUM(C23:E23)</f>
        <v>162</v>
      </c>
      <c r="G23" s="14"/>
      <c r="H23" s="4">
        <f t="shared" ref="H23:H29" si="4">C23-B23</f>
        <v>74</v>
      </c>
      <c r="I23" s="4" t="s">
        <v>15</v>
      </c>
      <c r="J23" s="4">
        <v>62</v>
      </c>
      <c r="K23" s="24">
        <f t="shared" ref="K23:K29" si="5">SUM(H23:J23)</f>
        <v>136</v>
      </c>
      <c r="L23" s="4"/>
      <c r="M23" s="31"/>
      <c r="O23" s="5"/>
    </row>
    <row r="24" spans="1:19" x14ac:dyDescent="0.25">
      <c r="A24" s="19" t="s">
        <v>32</v>
      </c>
      <c r="B24" s="20">
        <v>12</v>
      </c>
      <c r="C24" s="20">
        <v>81</v>
      </c>
      <c r="D24" s="20" t="s">
        <v>15</v>
      </c>
      <c r="E24" s="20">
        <v>90</v>
      </c>
      <c r="F24" s="33">
        <f t="shared" si="3"/>
        <v>171</v>
      </c>
      <c r="G24" s="22"/>
      <c r="H24" s="20">
        <f t="shared" si="4"/>
        <v>69</v>
      </c>
      <c r="I24" s="20" t="s">
        <v>15</v>
      </c>
      <c r="J24" s="20">
        <v>78</v>
      </c>
      <c r="K24" s="20">
        <f t="shared" si="5"/>
        <v>147</v>
      </c>
      <c r="L24" s="4"/>
      <c r="M24" s="25" t="s">
        <v>33</v>
      </c>
      <c r="O24" s="5"/>
    </row>
    <row r="25" spans="1:19" x14ac:dyDescent="0.25">
      <c r="A25" s="13" t="s">
        <v>34</v>
      </c>
      <c r="B25" s="4">
        <v>16</v>
      </c>
      <c r="C25" s="4">
        <v>91</v>
      </c>
      <c r="D25" s="4" t="s">
        <v>15</v>
      </c>
      <c r="E25" s="4">
        <v>92</v>
      </c>
      <c r="F25" s="4">
        <f t="shared" si="3"/>
        <v>183</v>
      </c>
      <c r="G25" s="14"/>
      <c r="H25" s="4">
        <f t="shared" si="4"/>
        <v>75</v>
      </c>
      <c r="I25" s="4" t="s">
        <v>15</v>
      </c>
      <c r="J25" s="4">
        <v>75</v>
      </c>
      <c r="K25" s="18">
        <f t="shared" si="5"/>
        <v>150</v>
      </c>
      <c r="L25" s="4"/>
      <c r="M25" s="26" t="s">
        <v>35</v>
      </c>
      <c r="O25" s="5"/>
    </row>
    <row r="26" spans="1:19" x14ac:dyDescent="0.25">
      <c r="A26" s="34" t="s">
        <v>36</v>
      </c>
      <c r="B26" s="20">
        <v>17</v>
      </c>
      <c r="C26" s="20">
        <v>94</v>
      </c>
      <c r="D26" s="20" t="s">
        <v>15</v>
      </c>
      <c r="E26" s="20">
        <v>95</v>
      </c>
      <c r="F26" s="20">
        <f t="shared" si="3"/>
        <v>189</v>
      </c>
      <c r="G26" s="22"/>
      <c r="H26" s="20">
        <f t="shared" si="4"/>
        <v>77</v>
      </c>
      <c r="I26" s="20" t="s">
        <v>15</v>
      </c>
      <c r="J26" s="20">
        <v>78</v>
      </c>
      <c r="K26" s="20">
        <f t="shared" si="5"/>
        <v>155</v>
      </c>
      <c r="L26" s="4"/>
      <c r="M26" s="31"/>
      <c r="O26" s="5"/>
    </row>
    <row r="27" spans="1:19" x14ac:dyDescent="0.25">
      <c r="A27" s="13" t="s">
        <v>37</v>
      </c>
      <c r="B27" s="4">
        <v>15</v>
      </c>
      <c r="C27" s="4">
        <v>94</v>
      </c>
      <c r="D27" s="4" t="s">
        <v>15</v>
      </c>
      <c r="E27" s="4">
        <v>94</v>
      </c>
      <c r="F27" s="4">
        <f t="shared" si="3"/>
        <v>188</v>
      </c>
      <c r="G27" s="14"/>
      <c r="H27" s="4">
        <f t="shared" si="4"/>
        <v>79</v>
      </c>
      <c r="I27" s="4" t="s">
        <v>15</v>
      </c>
      <c r="J27" s="4">
        <v>79</v>
      </c>
      <c r="K27" s="4">
        <f t="shared" si="5"/>
        <v>158</v>
      </c>
      <c r="L27" s="4"/>
      <c r="M27" s="12" t="s">
        <v>38</v>
      </c>
      <c r="O27" s="5"/>
    </row>
    <row r="28" spans="1:19" x14ac:dyDescent="0.25">
      <c r="A28" s="13" t="s">
        <v>39</v>
      </c>
      <c r="B28" s="4">
        <v>14</v>
      </c>
      <c r="C28" s="4">
        <v>94</v>
      </c>
      <c r="D28" s="4" t="s">
        <v>15</v>
      </c>
      <c r="E28" s="4">
        <v>91</v>
      </c>
      <c r="F28" s="18">
        <f t="shared" si="3"/>
        <v>185</v>
      </c>
      <c r="G28" s="14"/>
      <c r="H28" s="4">
        <f t="shared" si="4"/>
        <v>80</v>
      </c>
      <c r="I28" s="4" t="s">
        <v>15</v>
      </c>
      <c r="J28" s="4">
        <v>78</v>
      </c>
      <c r="K28" s="4">
        <f t="shared" si="5"/>
        <v>158</v>
      </c>
      <c r="L28" s="4"/>
      <c r="M28" s="32" t="s">
        <v>40</v>
      </c>
      <c r="O28" s="5"/>
    </row>
    <row r="29" spans="1:19" x14ac:dyDescent="0.25">
      <c r="A29" s="35" t="s">
        <v>41</v>
      </c>
      <c r="B29" s="4">
        <v>17</v>
      </c>
      <c r="C29" s="4">
        <v>101</v>
      </c>
      <c r="D29" s="4" t="s">
        <v>15</v>
      </c>
      <c r="E29" s="4">
        <v>100</v>
      </c>
      <c r="F29" s="4">
        <f t="shared" si="3"/>
        <v>201</v>
      </c>
      <c r="G29" s="14"/>
      <c r="H29" s="4">
        <f t="shared" si="4"/>
        <v>84</v>
      </c>
      <c r="I29" s="4" t="s">
        <v>15</v>
      </c>
      <c r="J29" s="4">
        <v>83</v>
      </c>
      <c r="K29" s="4">
        <f t="shared" si="5"/>
        <v>167</v>
      </c>
      <c r="L29" s="4"/>
      <c r="M29" s="31"/>
      <c r="O29" s="5"/>
    </row>
    <row r="30" spans="1:1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4"/>
      <c r="M30" s="25" t="s">
        <v>42</v>
      </c>
      <c r="O30" s="30"/>
      <c r="P30" s="20"/>
      <c r="Q30" s="20"/>
      <c r="R30" s="20"/>
      <c r="S30" s="20"/>
    </row>
    <row r="31" spans="1:1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4"/>
      <c r="M31" s="26" t="s">
        <v>43</v>
      </c>
      <c r="O31" s="5"/>
    </row>
    <row r="32" spans="1:19" x14ac:dyDescent="0.25">
      <c r="A32" s="36" t="s">
        <v>44</v>
      </c>
      <c r="B32" s="4">
        <v>18</v>
      </c>
      <c r="C32" s="4">
        <v>94</v>
      </c>
      <c r="D32" s="4" t="s">
        <v>15</v>
      </c>
      <c r="E32" s="4" t="s">
        <v>45</v>
      </c>
      <c r="F32" s="4">
        <f>SUM(C32:E32)</f>
        <v>94</v>
      </c>
      <c r="G32" s="14"/>
      <c r="H32" s="4">
        <f>C32-B32</f>
        <v>76</v>
      </c>
      <c r="I32" s="4" t="s">
        <v>15</v>
      </c>
      <c r="J32" s="4"/>
      <c r="K32" s="4">
        <f>SUM(H32:J32)</f>
        <v>76</v>
      </c>
      <c r="L32" s="4"/>
      <c r="M32" s="11"/>
      <c r="O32" s="5"/>
    </row>
    <row r="33" spans="1:19" x14ac:dyDescent="0.25">
      <c r="A33" s="3"/>
      <c r="B33" s="4"/>
      <c r="C33" s="4"/>
      <c r="D33" s="4"/>
      <c r="E33" s="4"/>
      <c r="F33" s="4"/>
      <c r="G33" s="3"/>
      <c r="H33" s="4"/>
      <c r="I33" s="4"/>
      <c r="J33" s="4"/>
      <c r="K33" s="4"/>
      <c r="L33" s="4"/>
      <c r="M33" s="11"/>
      <c r="O33" s="5"/>
    </row>
    <row r="34" spans="1:19" x14ac:dyDescent="0.25">
      <c r="A34" s="3"/>
      <c r="B34" s="4"/>
      <c r="C34" s="4"/>
      <c r="D34" s="4"/>
      <c r="E34" s="4"/>
      <c r="F34" s="4"/>
      <c r="G34" s="3"/>
      <c r="H34" s="4"/>
      <c r="I34" s="4"/>
      <c r="J34" s="4"/>
      <c r="K34" s="4"/>
      <c r="L34" s="4"/>
      <c r="M34" s="31"/>
      <c r="O34" s="5"/>
    </row>
    <row r="35" spans="1:19" x14ac:dyDescent="0.25">
      <c r="A35" s="8" t="s">
        <v>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12" t="s">
        <v>47</v>
      </c>
      <c r="O35" s="5"/>
    </row>
    <row r="36" spans="1:19" x14ac:dyDescent="0.25">
      <c r="A36" s="13" t="s">
        <v>48</v>
      </c>
      <c r="B36" s="4">
        <v>22</v>
      </c>
      <c r="C36" s="4">
        <v>92</v>
      </c>
      <c r="D36" s="4" t="s">
        <v>15</v>
      </c>
      <c r="E36" s="4">
        <v>83</v>
      </c>
      <c r="F36" s="4">
        <f t="shared" ref="F36:F42" si="6">SUM(C36:E36)</f>
        <v>175</v>
      </c>
      <c r="G36" s="14"/>
      <c r="H36" s="4">
        <f t="shared" ref="H36:H42" si="7">C36-B36</f>
        <v>70</v>
      </c>
      <c r="I36" s="4" t="s">
        <v>15</v>
      </c>
      <c r="J36" s="4">
        <v>61</v>
      </c>
      <c r="K36" s="24">
        <f t="shared" ref="K36:K42" si="8">SUM(H36:J36)</f>
        <v>131</v>
      </c>
      <c r="L36" s="4"/>
      <c r="M36" s="32" t="s">
        <v>49</v>
      </c>
      <c r="O36" s="5"/>
    </row>
    <row r="37" spans="1:19" x14ac:dyDescent="0.25">
      <c r="A37" s="13" t="s">
        <v>50</v>
      </c>
      <c r="B37" s="4">
        <v>21</v>
      </c>
      <c r="C37" s="4">
        <v>96</v>
      </c>
      <c r="D37" s="4" t="s">
        <v>15</v>
      </c>
      <c r="E37" s="4">
        <v>88</v>
      </c>
      <c r="F37" s="24">
        <f t="shared" si="6"/>
        <v>184</v>
      </c>
      <c r="G37" s="14"/>
      <c r="H37" s="4">
        <f t="shared" si="7"/>
        <v>75</v>
      </c>
      <c r="I37" s="4" t="s">
        <v>15</v>
      </c>
      <c r="J37" s="4">
        <v>66</v>
      </c>
      <c r="K37" s="4">
        <f t="shared" si="8"/>
        <v>141</v>
      </c>
      <c r="L37" s="4"/>
      <c r="M37" s="31"/>
      <c r="O37" s="5"/>
    </row>
    <row r="38" spans="1:19" x14ac:dyDescent="0.25">
      <c r="A38" s="13" t="s">
        <v>51</v>
      </c>
      <c r="B38" s="4">
        <v>22</v>
      </c>
      <c r="C38" s="4">
        <v>95</v>
      </c>
      <c r="D38" s="4" t="s">
        <v>15</v>
      </c>
      <c r="E38" s="4">
        <v>94</v>
      </c>
      <c r="F38" s="4">
        <f t="shared" si="6"/>
        <v>189</v>
      </c>
      <c r="G38" s="14"/>
      <c r="H38" s="4">
        <f t="shared" si="7"/>
        <v>73</v>
      </c>
      <c r="I38" s="4" t="s">
        <v>15</v>
      </c>
      <c r="J38" s="4">
        <v>73</v>
      </c>
      <c r="K38" s="18">
        <f t="shared" si="8"/>
        <v>146</v>
      </c>
      <c r="L38" s="4"/>
      <c r="M38" s="25" t="s">
        <v>52</v>
      </c>
      <c r="O38" s="5"/>
    </row>
    <row r="39" spans="1:19" x14ac:dyDescent="0.25">
      <c r="A39" s="13" t="s">
        <v>53</v>
      </c>
      <c r="B39" s="4">
        <v>19</v>
      </c>
      <c r="C39" s="4">
        <v>93</v>
      </c>
      <c r="D39" s="4" t="s">
        <v>15</v>
      </c>
      <c r="E39" s="4">
        <v>98</v>
      </c>
      <c r="F39" s="4">
        <f t="shared" si="6"/>
        <v>191</v>
      </c>
      <c r="G39" s="14"/>
      <c r="H39" s="4">
        <f t="shared" si="7"/>
        <v>74</v>
      </c>
      <c r="I39" s="4" t="s">
        <v>15</v>
      </c>
      <c r="J39" s="4">
        <v>80</v>
      </c>
      <c r="K39" s="4">
        <f t="shared" si="8"/>
        <v>154</v>
      </c>
      <c r="L39" s="4"/>
      <c r="M39" s="26" t="s">
        <v>54</v>
      </c>
      <c r="O39" s="5"/>
    </row>
    <row r="40" spans="1:19" x14ac:dyDescent="0.25">
      <c r="A40" s="13" t="s">
        <v>55</v>
      </c>
      <c r="B40" s="4">
        <v>18</v>
      </c>
      <c r="C40" s="4">
        <v>100</v>
      </c>
      <c r="D40" s="4" t="s">
        <v>15</v>
      </c>
      <c r="E40" s="4">
        <v>93</v>
      </c>
      <c r="F40" s="4">
        <f t="shared" si="6"/>
        <v>193</v>
      </c>
      <c r="G40" s="14"/>
      <c r="H40" s="4">
        <f t="shared" si="7"/>
        <v>82</v>
      </c>
      <c r="I40" s="4" t="s">
        <v>15</v>
      </c>
      <c r="J40" s="4">
        <v>74</v>
      </c>
      <c r="K40" s="4">
        <f t="shared" si="8"/>
        <v>156</v>
      </c>
      <c r="L40" s="4"/>
      <c r="M40" s="31"/>
      <c r="O40" s="5"/>
    </row>
    <row r="41" spans="1:19" x14ac:dyDescent="0.25">
      <c r="A41" s="13" t="s">
        <v>56</v>
      </c>
      <c r="B41" s="4">
        <v>19</v>
      </c>
      <c r="C41" s="4">
        <v>98</v>
      </c>
      <c r="D41" s="4" t="s">
        <v>15</v>
      </c>
      <c r="E41" s="4">
        <v>97</v>
      </c>
      <c r="F41" s="4">
        <f t="shared" si="6"/>
        <v>195</v>
      </c>
      <c r="G41" s="14"/>
      <c r="H41" s="4">
        <f t="shared" si="7"/>
        <v>79</v>
      </c>
      <c r="I41" s="4" t="s">
        <v>15</v>
      </c>
      <c r="J41" s="4">
        <v>78</v>
      </c>
      <c r="K41" s="4">
        <f t="shared" si="8"/>
        <v>157</v>
      </c>
      <c r="L41" s="4"/>
      <c r="M41" s="12" t="s">
        <v>57</v>
      </c>
      <c r="O41" s="5"/>
    </row>
    <row r="42" spans="1:19" x14ac:dyDescent="0.25">
      <c r="A42" s="13" t="s">
        <v>58</v>
      </c>
      <c r="B42" s="4">
        <v>18</v>
      </c>
      <c r="C42" s="4">
        <v>95</v>
      </c>
      <c r="D42" s="4" t="s">
        <v>15</v>
      </c>
      <c r="E42" s="4">
        <v>93</v>
      </c>
      <c r="F42" s="18">
        <f t="shared" si="6"/>
        <v>188</v>
      </c>
      <c r="G42" s="14"/>
      <c r="H42" s="4">
        <f t="shared" si="7"/>
        <v>77</v>
      </c>
      <c r="I42" s="4" t="s">
        <v>15</v>
      </c>
      <c r="J42" s="4">
        <v>75</v>
      </c>
      <c r="K42" s="4">
        <f t="shared" si="8"/>
        <v>152</v>
      </c>
      <c r="L42" s="4"/>
      <c r="M42" s="32" t="s">
        <v>59</v>
      </c>
      <c r="O42" s="5"/>
    </row>
    <row r="43" spans="1:19" x14ac:dyDescent="0.25">
      <c r="L43" s="4"/>
      <c r="M43" s="31"/>
      <c r="O43" s="5"/>
    </row>
    <row r="44" spans="1:19" x14ac:dyDescent="0.25">
      <c r="A44" s="35" t="s">
        <v>60</v>
      </c>
      <c r="B44" s="4">
        <v>19</v>
      </c>
      <c r="C44" s="4">
        <v>106</v>
      </c>
      <c r="D44" s="4" t="s">
        <v>15</v>
      </c>
      <c r="E44" s="4"/>
      <c r="F44" s="4">
        <f>SUM(C44:E44)</f>
        <v>106</v>
      </c>
      <c r="G44" s="14"/>
      <c r="H44" s="4">
        <f>C44-B44</f>
        <v>87</v>
      </c>
      <c r="I44" s="4" t="s">
        <v>15</v>
      </c>
      <c r="J44" s="4"/>
      <c r="K44" s="4">
        <f>SUM(H44:J44)</f>
        <v>87</v>
      </c>
      <c r="L44" s="4"/>
      <c r="M44" s="25" t="s">
        <v>61</v>
      </c>
      <c r="O44" s="5"/>
    </row>
    <row r="45" spans="1:19" x14ac:dyDescent="0.25">
      <c r="A45" s="13" t="s">
        <v>62</v>
      </c>
      <c r="B45" s="4">
        <v>20</v>
      </c>
      <c r="C45" s="4">
        <v>101</v>
      </c>
      <c r="D45" s="4" t="s">
        <v>15</v>
      </c>
      <c r="E45" s="4" t="s">
        <v>63</v>
      </c>
      <c r="F45" s="4">
        <f>SUM(C45:E45)</f>
        <v>101</v>
      </c>
      <c r="G45" s="14"/>
      <c r="H45" s="4">
        <f>C45-B45</f>
        <v>81</v>
      </c>
      <c r="I45" s="4" t="s">
        <v>15</v>
      </c>
      <c r="J45" s="4"/>
      <c r="K45" s="4">
        <f>SUM(H45:J45)</f>
        <v>81</v>
      </c>
      <c r="L45" s="4"/>
      <c r="M45" s="26" t="s">
        <v>64</v>
      </c>
      <c r="O45" s="30"/>
      <c r="P45" s="20"/>
      <c r="Q45" s="20"/>
      <c r="R45" s="20"/>
      <c r="S45" s="20"/>
    </row>
    <row r="46" spans="1:19" x14ac:dyDescent="0.25">
      <c r="A46" s="13" t="s">
        <v>65</v>
      </c>
      <c r="B46" s="4">
        <v>24</v>
      </c>
      <c r="C46" s="4">
        <v>96</v>
      </c>
      <c r="D46" s="4" t="s">
        <v>15</v>
      </c>
      <c r="E46" s="4"/>
      <c r="F46" s="4">
        <f>SUM(C46:E46)</f>
        <v>96</v>
      </c>
      <c r="G46" s="14"/>
      <c r="H46" s="4">
        <f>C46-B46</f>
        <v>72</v>
      </c>
      <c r="I46" s="4" t="s">
        <v>15</v>
      </c>
      <c r="J46" s="4"/>
      <c r="K46" s="4">
        <f>SUM(H46:J46)</f>
        <v>72</v>
      </c>
      <c r="L46" s="4"/>
      <c r="M46" s="20"/>
      <c r="N46" s="20"/>
      <c r="O46" s="5"/>
    </row>
    <row r="47" spans="1:19" x14ac:dyDescent="0.25">
      <c r="A47" s="36" t="s">
        <v>66</v>
      </c>
      <c r="B47" s="4" t="s">
        <v>67</v>
      </c>
      <c r="C47" s="4">
        <v>103</v>
      </c>
      <c r="D47" s="4" t="s">
        <v>15</v>
      </c>
      <c r="E47" s="4"/>
      <c r="F47" s="4">
        <f>SUM(C47:E47)</f>
        <v>103</v>
      </c>
      <c r="G47" s="14"/>
      <c r="H47" s="4" t="e">
        <f>C47-B47</f>
        <v>#VALUE!</v>
      </c>
      <c r="I47" s="4" t="s">
        <v>15</v>
      </c>
      <c r="J47" s="4"/>
      <c r="K47" s="4" t="e">
        <f>SUM(H47:J47)</f>
        <v>#VALUE!</v>
      </c>
      <c r="L47" s="37"/>
      <c r="M47" s="23"/>
      <c r="O47" s="30"/>
      <c r="P47" s="20"/>
      <c r="Q47" s="20"/>
      <c r="R47" s="20"/>
      <c r="S47" s="20"/>
    </row>
    <row r="48" spans="1:19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37"/>
      <c r="M48" s="20"/>
      <c r="N48" s="20"/>
      <c r="O48" s="30"/>
      <c r="P48" s="20"/>
      <c r="Q48" s="20"/>
      <c r="R48" s="20"/>
      <c r="S48" s="20"/>
    </row>
    <row r="49" spans="1:19" x14ac:dyDescent="0.25">
      <c r="A49" s="38" t="s">
        <v>68</v>
      </c>
      <c r="B49" s="39"/>
      <c r="C49" s="40"/>
      <c r="D49" s="40"/>
      <c r="L49" s="41"/>
      <c r="M49" s="20"/>
      <c r="N49" s="20"/>
      <c r="O49" s="6"/>
    </row>
    <row r="50" spans="1:19" x14ac:dyDescent="0.25">
      <c r="B50" s="40"/>
      <c r="C50" s="40"/>
      <c r="D50" s="40"/>
      <c r="E50" s="42"/>
      <c r="F50" s="40"/>
      <c r="G50" s="40"/>
      <c r="H50" s="40"/>
      <c r="I50" s="40"/>
      <c r="L50" s="41"/>
      <c r="O50" s="5"/>
    </row>
    <row r="51" spans="1:19" ht="18" x14ac:dyDescent="0.25">
      <c r="B51" s="43" t="s">
        <v>70</v>
      </c>
      <c r="D51" s="40"/>
      <c r="E51" s="40"/>
      <c r="F51" s="40"/>
      <c r="G51" s="40"/>
      <c r="H51" s="40"/>
      <c r="I51" s="40"/>
      <c r="J51" s="44" t="s">
        <v>71</v>
      </c>
      <c r="K51" s="45"/>
      <c r="L51" s="46"/>
      <c r="M51" s="47" t="s">
        <v>72</v>
      </c>
      <c r="O51" s="10"/>
    </row>
    <row r="52" spans="1:19" ht="15.75" x14ac:dyDescent="0.25">
      <c r="B52" s="43" t="s">
        <v>73</v>
      </c>
      <c r="D52" s="40"/>
      <c r="E52" s="48"/>
      <c r="F52" s="40"/>
      <c r="G52" s="40"/>
      <c r="H52" s="40"/>
      <c r="I52" s="40"/>
      <c r="J52" s="49" t="s">
        <v>74</v>
      </c>
      <c r="K52" s="45"/>
      <c r="L52" s="46"/>
      <c r="M52" s="50" t="s">
        <v>75</v>
      </c>
      <c r="O52" s="5"/>
    </row>
    <row r="53" spans="1:19" ht="15.75" x14ac:dyDescent="0.25">
      <c r="B53" s="43"/>
      <c r="D53" s="40"/>
      <c r="E53" s="48"/>
      <c r="F53" s="40"/>
      <c r="G53" s="40"/>
      <c r="H53" s="40"/>
      <c r="I53" s="40"/>
      <c r="J53" s="49"/>
      <c r="K53" s="45"/>
      <c r="L53" s="46"/>
      <c r="M53" s="50"/>
      <c r="O53" s="5"/>
    </row>
    <row r="54" spans="1:19" ht="18" x14ac:dyDescent="0.25">
      <c r="B54" s="43" t="s">
        <v>76</v>
      </c>
      <c r="D54" s="40"/>
      <c r="E54" s="42"/>
      <c r="F54" s="40"/>
      <c r="G54" s="40"/>
      <c r="H54" s="40"/>
      <c r="I54" s="40"/>
      <c r="J54" s="45"/>
      <c r="K54" s="51" t="s">
        <v>77</v>
      </c>
      <c r="L54" s="20"/>
      <c r="M54" s="52" t="s">
        <v>78</v>
      </c>
      <c r="O54" s="10"/>
    </row>
    <row r="55" spans="1:19" ht="15.75" x14ac:dyDescent="0.25">
      <c r="B55" s="43"/>
      <c r="D55" s="40"/>
      <c r="E55" s="40"/>
      <c r="F55" s="40"/>
      <c r="G55" s="40"/>
      <c r="H55" s="40"/>
      <c r="I55" s="40"/>
      <c r="K55" t="s">
        <v>79</v>
      </c>
      <c r="L55" s="20"/>
      <c r="M55" s="53"/>
      <c r="O55" s="5"/>
    </row>
    <row r="56" spans="1:19" ht="18" x14ac:dyDescent="0.25">
      <c r="B56" s="43" t="s">
        <v>80</v>
      </c>
      <c r="D56" s="54"/>
      <c r="E56" s="40"/>
      <c r="G56" s="40" t="s">
        <v>81</v>
      </c>
      <c r="H56" s="40"/>
      <c r="I56" s="40"/>
      <c r="J56" s="44" t="s">
        <v>71</v>
      </c>
      <c r="K56" s="55">
        <v>71</v>
      </c>
      <c r="L56" s="20"/>
      <c r="M56" s="56" t="s">
        <v>69</v>
      </c>
      <c r="O56" s="5"/>
    </row>
    <row r="57" spans="1:19" x14ac:dyDescent="0.25">
      <c r="B57" s="43"/>
      <c r="D57" s="57"/>
      <c r="E57" s="40"/>
      <c r="F57" s="40"/>
      <c r="G57" s="40"/>
      <c r="H57" s="40"/>
      <c r="I57" s="40"/>
      <c r="J57" s="58" t="s">
        <v>74</v>
      </c>
      <c r="K57" s="59">
        <v>71.25</v>
      </c>
      <c r="L57" s="20"/>
      <c r="M57" s="57" t="s">
        <v>82</v>
      </c>
      <c r="O57" s="5"/>
    </row>
    <row r="58" spans="1:19" x14ac:dyDescent="0.25">
      <c r="B58" s="43"/>
      <c r="D58" s="54"/>
      <c r="E58" s="40"/>
      <c r="F58" s="40"/>
      <c r="G58" s="40"/>
      <c r="H58" s="40"/>
      <c r="I58" s="40"/>
      <c r="J58" s="58" t="s">
        <v>83</v>
      </c>
      <c r="K58" s="58">
        <v>71.5</v>
      </c>
      <c r="L58" s="20"/>
      <c r="M58" s="60" t="s">
        <v>84</v>
      </c>
      <c r="O58" s="5"/>
    </row>
    <row r="59" spans="1:19" ht="18" x14ac:dyDescent="0.25">
      <c r="B59" s="43" t="s">
        <v>85</v>
      </c>
      <c r="D59" s="40"/>
      <c r="E59" s="40"/>
      <c r="F59" s="40"/>
      <c r="G59" s="40" t="s">
        <v>86</v>
      </c>
      <c r="H59" s="40"/>
      <c r="I59" s="40"/>
      <c r="J59" s="44" t="s">
        <v>71</v>
      </c>
      <c r="K59" s="55">
        <v>37.4</v>
      </c>
      <c r="L59" s="20"/>
      <c r="M59" s="47" t="s">
        <v>72</v>
      </c>
      <c r="O59" s="5"/>
      <c r="Q59" s="61"/>
      <c r="R59" s="17"/>
      <c r="S59" s="17"/>
    </row>
    <row r="60" spans="1:19" x14ac:dyDescent="0.25">
      <c r="B60" s="43"/>
      <c r="D60" s="57"/>
      <c r="E60" s="40"/>
      <c r="F60" s="40"/>
      <c r="G60" s="40"/>
      <c r="H60" s="40"/>
      <c r="I60" s="40"/>
      <c r="J60" s="58" t="s">
        <v>74</v>
      </c>
      <c r="K60" s="58">
        <v>36.6</v>
      </c>
      <c r="L60" s="20"/>
      <c r="M60" s="57" t="s">
        <v>87</v>
      </c>
      <c r="O60" s="5"/>
      <c r="Q60" s="61"/>
      <c r="R60" s="17"/>
      <c r="S60" s="17"/>
    </row>
    <row r="61" spans="1:19" x14ac:dyDescent="0.25">
      <c r="B61" s="43"/>
      <c r="D61" s="54"/>
      <c r="E61" s="40"/>
      <c r="F61" s="40"/>
      <c r="G61" s="40"/>
      <c r="H61" s="40"/>
      <c r="I61" s="40"/>
      <c r="J61" s="58" t="s">
        <v>83</v>
      </c>
      <c r="K61" s="58">
        <v>35.799999999999997</v>
      </c>
      <c r="L61" s="20"/>
      <c r="M61" s="20" t="s">
        <v>88</v>
      </c>
      <c r="O61" s="5"/>
      <c r="Q61" s="61"/>
      <c r="R61" s="17"/>
      <c r="S61" s="62"/>
    </row>
    <row r="62" spans="1:19" x14ac:dyDescent="0.25">
      <c r="B62" s="43"/>
      <c r="D62" s="40"/>
      <c r="E62" s="40"/>
      <c r="F62" s="40"/>
      <c r="G62" s="40"/>
      <c r="H62" s="40"/>
      <c r="I62" s="40"/>
      <c r="J62" s="59"/>
      <c r="K62" t="s">
        <v>89</v>
      </c>
      <c r="L62" s="20"/>
      <c r="O62" s="5"/>
    </row>
    <row r="63" spans="1:19" ht="15.75" x14ac:dyDescent="0.25">
      <c r="B63" s="43"/>
      <c r="D63" s="40"/>
      <c r="E63" s="40"/>
      <c r="F63" s="40"/>
      <c r="G63" s="40"/>
      <c r="H63" s="40"/>
      <c r="I63" s="40"/>
      <c r="K63" s="20"/>
      <c r="L63" s="20"/>
      <c r="M63" s="63"/>
      <c r="O63" s="5"/>
    </row>
    <row r="64" spans="1:19" ht="15.75" x14ac:dyDescent="0.25">
      <c r="B64" s="64"/>
      <c r="C64" s="43"/>
      <c r="D64" s="40"/>
      <c r="E64" s="40"/>
      <c r="F64" s="40"/>
      <c r="G64" s="40"/>
      <c r="H64" s="40"/>
      <c r="I64" s="40"/>
      <c r="K64" t="s">
        <v>79</v>
      </c>
      <c r="L64" s="20"/>
      <c r="M64" s="65"/>
      <c r="O64" s="6"/>
    </row>
    <row r="65" spans="1:15" ht="18" x14ac:dyDescent="0.25">
      <c r="B65" s="43" t="s">
        <v>90</v>
      </c>
      <c r="D65" s="54"/>
      <c r="E65" s="40"/>
      <c r="F65" s="40"/>
      <c r="G65" s="40"/>
      <c r="H65" s="40"/>
      <c r="I65" s="40"/>
      <c r="J65" s="44" t="s">
        <v>71</v>
      </c>
      <c r="K65">
        <v>190</v>
      </c>
      <c r="L65" s="20"/>
      <c r="M65" s="56" t="s">
        <v>82</v>
      </c>
      <c r="O65" s="10"/>
    </row>
    <row r="66" spans="1:15" x14ac:dyDescent="0.25">
      <c r="A66" s="66"/>
      <c r="B66" s="40"/>
      <c r="C66" s="67"/>
      <c r="D66" s="54"/>
      <c r="E66" s="40"/>
      <c r="F66" s="40"/>
      <c r="G66" s="40"/>
      <c r="H66" s="40"/>
      <c r="I66" s="40"/>
      <c r="J66" s="49" t="s">
        <v>74</v>
      </c>
      <c r="K66">
        <v>188.5</v>
      </c>
      <c r="L66" s="20"/>
      <c r="M66" s="60" t="s">
        <v>91</v>
      </c>
      <c r="O66" s="5"/>
    </row>
    <row r="67" spans="1:15" x14ac:dyDescent="0.25">
      <c r="A67" s="66"/>
      <c r="B67" s="40"/>
      <c r="C67" s="67"/>
      <c r="D67" s="54"/>
      <c r="E67" s="40"/>
      <c r="F67" s="40"/>
      <c r="G67" s="40"/>
      <c r="H67" s="40"/>
      <c r="I67" s="40"/>
      <c r="J67" s="49" t="s">
        <v>83</v>
      </c>
      <c r="K67">
        <v>183</v>
      </c>
      <c r="L67" s="20"/>
      <c r="M67" s="60" t="s">
        <v>92</v>
      </c>
      <c r="O67" s="5"/>
    </row>
    <row r="68" spans="1:15" ht="15.75" x14ac:dyDescent="0.25">
      <c r="B68" s="40"/>
      <c r="C68" s="68"/>
      <c r="D68" s="40"/>
      <c r="E68" s="40"/>
      <c r="F68" s="40"/>
      <c r="G68" s="40"/>
      <c r="H68" s="40"/>
      <c r="I68" s="40"/>
      <c r="L68" s="20"/>
      <c r="M68" s="53"/>
      <c r="O68" s="5"/>
    </row>
    <row r="69" spans="1:15" ht="15.75" x14ac:dyDescent="0.25">
      <c r="B69" s="68"/>
      <c r="F69" s="40"/>
      <c r="G69" s="40"/>
      <c r="H69" s="40"/>
      <c r="I69" s="40"/>
      <c r="K69" s="69"/>
      <c r="L69" s="20"/>
      <c r="M69" s="70"/>
      <c r="O69" s="5"/>
    </row>
    <row r="70" spans="1:15" ht="15.75" x14ac:dyDescent="0.25">
      <c r="B70" s="68"/>
      <c r="F70" s="40"/>
      <c r="G70" s="40"/>
      <c r="H70" s="40"/>
      <c r="I70" s="40"/>
      <c r="K70" s="69"/>
      <c r="L70" s="20"/>
      <c r="M70" s="71"/>
      <c r="O70" s="6"/>
    </row>
    <row r="71" spans="1:15" ht="18" x14ac:dyDescent="0.25">
      <c r="B71" s="43" t="s">
        <v>94</v>
      </c>
      <c r="D71" s="64"/>
      <c r="E71" s="40"/>
      <c r="F71" s="40"/>
      <c r="G71" s="40"/>
      <c r="H71" s="40"/>
      <c r="I71" s="40"/>
      <c r="K71" s="20" t="s">
        <v>93</v>
      </c>
      <c r="L71" s="20"/>
      <c r="M71" s="52" t="s">
        <v>91</v>
      </c>
      <c r="O71" s="10"/>
    </row>
    <row r="72" spans="1:15" ht="15.75" x14ac:dyDescent="0.25">
      <c r="B72" s="43"/>
      <c r="D72" s="64"/>
      <c r="E72" s="40"/>
      <c r="F72" s="40"/>
      <c r="G72" s="40"/>
      <c r="H72" s="40"/>
      <c r="I72" s="40"/>
      <c r="K72" s="20"/>
      <c r="L72" s="20"/>
      <c r="M72" s="71"/>
      <c r="O72" s="5"/>
    </row>
    <row r="73" spans="1:15" x14ac:dyDescent="0.25">
      <c r="B73" s="43" t="s">
        <v>95</v>
      </c>
      <c r="D73" s="40"/>
      <c r="E73" s="40"/>
      <c r="F73" s="40"/>
      <c r="G73" s="40"/>
      <c r="H73" s="40"/>
      <c r="I73" s="40"/>
      <c r="K73" s="20" t="s">
        <v>93</v>
      </c>
      <c r="L73" s="20"/>
      <c r="M73" t="s">
        <v>96</v>
      </c>
      <c r="O73" s="10"/>
    </row>
    <row r="74" spans="1:15" x14ac:dyDescent="0.25">
      <c r="L74" s="20"/>
      <c r="O74" s="5"/>
    </row>
    <row r="75" spans="1:15" x14ac:dyDescent="0.25">
      <c r="L75" s="20"/>
      <c r="O75" s="5"/>
    </row>
    <row r="76" spans="1:15" x14ac:dyDescent="0.25">
      <c r="L76" s="20"/>
      <c r="O76" s="5"/>
    </row>
  </sheetData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Masters</dc:creator>
  <cp:lastModifiedBy>Graeme Masters</cp:lastModifiedBy>
  <cp:lastPrinted>2013-12-15T01:35:37Z</cp:lastPrinted>
  <dcterms:created xsi:type="dcterms:W3CDTF">2013-12-15T01:33:46Z</dcterms:created>
  <dcterms:modified xsi:type="dcterms:W3CDTF">2013-12-24T03:14:21Z</dcterms:modified>
</cp:coreProperties>
</file>